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"/>
    </mc:Choice>
  </mc:AlternateContent>
  <bookViews>
    <workbookView xWindow="0" yWindow="0" windowWidth="2073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L195" i="1" l="1"/>
  <c r="I195" i="1"/>
  <c r="G195" i="1"/>
  <c r="G176" i="1"/>
  <c r="L157" i="1"/>
  <c r="G138" i="1"/>
  <c r="L138" i="1"/>
  <c r="L119" i="1"/>
  <c r="G119" i="1"/>
  <c r="I100" i="1"/>
  <c r="G81" i="1"/>
  <c r="L81" i="1"/>
  <c r="I81" i="1"/>
  <c r="H81" i="1"/>
  <c r="J24" i="1"/>
  <c r="G24" i="1"/>
  <c r="F24" i="1"/>
  <c r="F196" i="1" s="1"/>
  <c r="H62" i="1"/>
  <c r="J196" i="1"/>
  <c r="I62" i="1"/>
  <c r="G62" i="1"/>
  <c r="I43" i="1"/>
  <c r="L43" i="1"/>
  <c r="H43" i="1"/>
  <c r="H196" i="1" s="1"/>
  <c r="G43" i="1"/>
  <c r="L196" i="1" l="1"/>
  <c r="I196" i="1"/>
  <c r="G196" i="1"/>
</calcChain>
</file>

<file path=xl/sharedStrings.xml><?xml version="1.0" encoding="utf-8"?>
<sst xmlns="http://schemas.openxmlformats.org/spreadsheetml/2006/main" count="243" uniqueCount="77">
  <si>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</si>
  <si>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</si>
  <si>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</si>
  <si>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</si>
  <si>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</si>
  <si>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</si>
  <si>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</si>
  <si>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</si>
  <si>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</si>
  <si>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</si>
  <si>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</si>
  <si>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</si>
  <si>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</si>
  <si>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</si>
  <si>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</si>
  <si>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</si>
  <si>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</si>
  <si>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</si>
  <si>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</si>
  <si>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</si>
  <si>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</si>
  <si>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</si>
  <si>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</si>
  <si>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</si>
  <si>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</si>
  <si>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</si>
  <si>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</si>
  <si>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</si>
  <si>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</si>
  <si>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</si>
  <si>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</si>
  <si>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</si>
  <si>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</si>
  <si>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</si>
  <si>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</si>
  <si>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</si>
  <si>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</si>
  <si>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</si>
  <si>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</si>
  <si>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</si>
  <si>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Касимова А.Ш.</t>
  </si>
  <si>
    <t>МБОУ "Падеринская ООШ"</t>
  </si>
  <si>
    <t>Бифштекс рубленны"школьный"</t>
  </si>
  <si>
    <t>картофельное пюре</t>
  </si>
  <si>
    <t>компот из изюма</t>
  </si>
  <si>
    <t>хлеб пшеничный</t>
  </si>
  <si>
    <t>хлеб ржаной</t>
  </si>
  <si>
    <t>колбаска"витаминка"</t>
  </si>
  <si>
    <t>каша гречневая вязкая</t>
  </si>
  <si>
    <t>136п</t>
  </si>
  <si>
    <t>напиток лимонный</t>
  </si>
  <si>
    <t>котлета рыбная Нептун</t>
  </si>
  <si>
    <t>макаронные изделия отварные</t>
  </si>
  <si>
    <t>компот из сухофруктов</t>
  </si>
  <si>
    <t>2,,22</t>
  </si>
  <si>
    <t xml:space="preserve">соус томатный </t>
  </si>
  <si>
    <t>птица отварная</t>
  </si>
  <si>
    <t xml:space="preserve">капуста тушенная </t>
  </si>
  <si>
    <t>210п</t>
  </si>
  <si>
    <t>напиток из шиповника</t>
  </si>
  <si>
    <t>256п</t>
  </si>
  <si>
    <t>хле пшеничный</t>
  </si>
  <si>
    <t>суп картофельный с мясными фрикадельками</t>
  </si>
  <si>
    <t>леб ржаной</t>
  </si>
  <si>
    <t>яблоко свежий</t>
  </si>
  <si>
    <t>бифштекс рубленый"школьный"</t>
  </si>
  <si>
    <t>рис припущенный</t>
  </si>
  <si>
    <t>суп картофельный с бобовыми</t>
  </si>
  <si>
    <t>сок фруктовый</t>
  </si>
  <si>
    <t xml:space="preserve">котлета Детская </t>
  </si>
  <si>
    <t>розовое пюре</t>
  </si>
  <si>
    <t>соус томатный</t>
  </si>
  <si>
    <t>биточки по- белорусски</t>
  </si>
  <si>
    <t>салат из свежей капусты</t>
  </si>
  <si>
    <t xml:space="preserve">суп картофельный с макаронами </t>
  </si>
  <si>
    <t>46\36</t>
  </si>
  <si>
    <t>компот из смеси чернослива,кураги ,изюма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</si>
</sst>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M176" sqref="M1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51</v>
      </c>
      <c r="F16" s="43">
        <v>100</v>
      </c>
      <c r="G16" s="43">
        <v>12.82</v>
      </c>
      <c r="H16" s="43">
        <v>13.6</v>
      </c>
      <c r="I16" s="43">
        <v>9.9</v>
      </c>
      <c r="J16" s="43">
        <v>206.9</v>
      </c>
      <c r="K16" s="44">
        <v>88</v>
      </c>
      <c r="L16" s="43">
        <v>32.07</v>
      </c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180</v>
      </c>
      <c r="G17" s="43">
        <v>6.24</v>
      </c>
      <c r="H17" s="43">
        <v>7.32</v>
      </c>
      <c r="I17" s="43">
        <v>42.24</v>
      </c>
      <c r="J17" s="43">
        <v>264.60000000000002</v>
      </c>
      <c r="K17" s="44">
        <v>97</v>
      </c>
      <c r="L17" s="43">
        <v>8.17</v>
      </c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0.6</v>
      </c>
      <c r="H18" s="43">
        <v>0</v>
      </c>
      <c r="I18" s="43">
        <v>31.4</v>
      </c>
      <c r="J18" s="43">
        <v>124.5</v>
      </c>
      <c r="K18" s="44">
        <v>153</v>
      </c>
      <c r="L18" s="43">
        <v>5.86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40</v>
      </c>
      <c r="G19" s="43">
        <v>3.4</v>
      </c>
      <c r="H19" s="43">
        <v>0.64</v>
      </c>
      <c r="I19" s="43">
        <v>14.8</v>
      </c>
      <c r="J19" s="43">
        <v>79</v>
      </c>
      <c r="K19" s="44"/>
      <c r="L19" s="43" t="s">
        <v>54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50</v>
      </c>
      <c r="G20" s="43">
        <v>3.02</v>
      </c>
      <c r="H20" s="43">
        <v>0.62</v>
      </c>
      <c r="I20" s="43">
        <v>19.899999999999999</v>
      </c>
      <c r="J20" s="43">
        <v>67.2</v>
      </c>
      <c r="K20" s="44"/>
      <c r="L20" s="43">
        <v>2.52</v>
      </c>
    </row>
    <row r="21" spans="1:12" ht="15" x14ac:dyDescent="0.25">
      <c r="A21" s="23"/>
      <c r="B21" s="15"/>
      <c r="C21" s="11"/>
      <c r="D21" s="6"/>
      <c r="E21" s="42" t="s">
        <v>55</v>
      </c>
      <c r="F21" s="43">
        <v>30</v>
      </c>
      <c r="G21" s="43">
        <v>0.78</v>
      </c>
      <c r="H21" s="43">
        <v>2.9</v>
      </c>
      <c r="I21" s="43">
        <v>2.82</v>
      </c>
      <c r="J21" s="43">
        <v>42</v>
      </c>
      <c r="K21" s="44">
        <v>141</v>
      </c>
      <c r="L21" s="43">
        <v>1.85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600</v>
      </c>
      <c r="G23" s="19">
        <f t="shared" ref="G23:J23" si="2">SUM(G14:G22)</f>
        <v>26.860000000000003</v>
      </c>
      <c r="H23" s="19">
        <f t="shared" si="2"/>
        <v>25.080000000000002</v>
      </c>
      <c r="I23" s="19">
        <f t="shared" si="2"/>
        <v>121.05999999999997</v>
      </c>
      <c r="J23" s="19">
        <f t="shared" si="2"/>
        <v>784.2</v>
      </c>
      <c r="K23" s="25"/>
      <c r="L23" s="19">
        <f t="shared" ref="L23" si="3">SUM(L14:L22)</f>
        <v>50.470000000000006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600</v>
      </c>
      <c r="G24" s="32">
        <f t="shared" ref="G24:J24" si="4">G13+G23</f>
        <v>26.860000000000003</v>
      </c>
      <c r="H24" s="32">
        <f t="shared" si="4"/>
        <v>25.080000000000002</v>
      </c>
      <c r="I24" s="32">
        <f t="shared" si="4"/>
        <v>121.05999999999997</v>
      </c>
      <c r="J24" s="32">
        <f t="shared" si="4"/>
        <v>784.2</v>
      </c>
      <c r="K24" s="32"/>
      <c r="L24" s="32">
        <f t="shared" ref="L24" si="5">L13+L23</f>
        <v>50.470000000000006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42</v>
      </c>
      <c r="F35" s="43">
        <v>100</v>
      </c>
      <c r="G35" s="43">
        <v>20.9</v>
      </c>
      <c r="H35" s="43">
        <v>15.9</v>
      </c>
      <c r="I35" s="43">
        <v>5.8</v>
      </c>
      <c r="J35" s="43">
        <v>249.4</v>
      </c>
      <c r="K35" s="44">
        <v>65</v>
      </c>
      <c r="L35" s="43">
        <v>64.05</v>
      </c>
    </row>
    <row r="36" spans="1:12" ht="15" x14ac:dyDescent="0.25">
      <c r="A36" s="14"/>
      <c r="B36" s="15"/>
      <c r="C36" s="11"/>
      <c r="D36" s="7" t="s">
        <v>29</v>
      </c>
      <c r="E36" s="42" t="s">
        <v>43</v>
      </c>
      <c r="F36" s="43">
        <v>180</v>
      </c>
      <c r="G36" s="43">
        <v>3.77</v>
      </c>
      <c r="H36" s="43">
        <v>5.92</v>
      </c>
      <c r="I36" s="43">
        <v>26.22</v>
      </c>
      <c r="J36" s="43">
        <v>196.2</v>
      </c>
      <c r="K36" s="44">
        <v>92</v>
      </c>
      <c r="L36" s="43">
        <v>11.2</v>
      </c>
    </row>
    <row r="37" spans="1:12" ht="1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0.4</v>
      </c>
      <c r="H37" s="43">
        <v>0</v>
      </c>
      <c r="I37" s="43">
        <v>27.4</v>
      </c>
      <c r="J37" s="43">
        <v>106</v>
      </c>
      <c r="K37" s="44">
        <v>154</v>
      </c>
      <c r="L37" s="43">
        <v>7.43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40</v>
      </c>
      <c r="G38" s="43">
        <v>3.4</v>
      </c>
      <c r="H38" s="43">
        <v>0.64</v>
      </c>
      <c r="I38" s="43">
        <v>14.8</v>
      </c>
      <c r="J38" s="43">
        <v>79</v>
      </c>
      <c r="K38" s="44"/>
      <c r="L38" s="43">
        <v>2.2200000000000002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60</v>
      </c>
      <c r="G39" s="43">
        <v>3.62</v>
      </c>
      <c r="H39" s="43">
        <v>0.7</v>
      </c>
      <c r="I39" s="43">
        <v>23.9</v>
      </c>
      <c r="J39" s="43">
        <v>80.62</v>
      </c>
      <c r="K39" s="44"/>
      <c r="L39" s="43">
        <v>3.02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580</v>
      </c>
      <c r="G42" s="19">
        <f t="shared" ref="G42" si="10">SUM(G33:G41)</f>
        <v>32.089999999999996</v>
      </c>
      <c r="H42" s="19">
        <f t="shared" ref="H42" si="11">SUM(H33:H41)</f>
        <v>23.16</v>
      </c>
      <c r="I42" s="19">
        <f t="shared" ref="I42" si="12">SUM(I33:I41)</f>
        <v>98.12</v>
      </c>
      <c r="J42" s="19">
        <f t="shared" ref="J42:L42" si="13">SUM(J33:J41)</f>
        <v>711.22</v>
      </c>
      <c r="K42" s="25"/>
      <c r="L42" s="19">
        <f t="shared" si="13"/>
        <v>87.92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580</v>
      </c>
      <c r="G43" s="32">
        <f t="shared" ref="G43" si="14">G32+G42</f>
        <v>32.089999999999996</v>
      </c>
      <c r="H43" s="32">
        <f t="shared" ref="H43" si="15">H32+H42</f>
        <v>23.16</v>
      </c>
      <c r="I43" s="32">
        <f t="shared" ref="I43" si="16">I32+I42</f>
        <v>98.12</v>
      </c>
      <c r="J43" s="32">
        <f t="shared" ref="J43:L43" si="17">J32+J42</f>
        <v>711.22</v>
      </c>
      <c r="K43" s="32"/>
      <c r="L43" s="32">
        <f t="shared" si="17"/>
        <v>87.92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47</v>
      </c>
      <c r="F54" s="43">
        <v>100</v>
      </c>
      <c r="G54" s="43">
        <v>17.2</v>
      </c>
      <c r="H54" s="43">
        <v>17.399999999999999</v>
      </c>
      <c r="I54" s="43">
        <v>3.27</v>
      </c>
      <c r="J54" s="43">
        <v>236</v>
      </c>
      <c r="K54" s="44">
        <v>82</v>
      </c>
      <c r="L54" s="43">
        <v>62.82</v>
      </c>
    </row>
    <row r="55" spans="1:12" ht="15" x14ac:dyDescent="0.25">
      <c r="A55" s="23"/>
      <c r="B55" s="15"/>
      <c r="C55" s="11"/>
      <c r="D55" s="7" t="s">
        <v>29</v>
      </c>
      <c r="E55" s="42" t="s">
        <v>48</v>
      </c>
      <c r="F55" s="43">
        <v>180</v>
      </c>
      <c r="G55" s="43">
        <v>10.48</v>
      </c>
      <c r="H55" s="43">
        <v>6.51</v>
      </c>
      <c r="I55" s="43">
        <v>54</v>
      </c>
      <c r="J55" s="43">
        <v>316.56</v>
      </c>
      <c r="K55" s="44" t="s">
        <v>49</v>
      </c>
      <c r="L55" s="43">
        <v>6.61</v>
      </c>
    </row>
    <row r="56" spans="1:12" ht="15" x14ac:dyDescent="0.2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0.1</v>
      </c>
      <c r="H56" s="43">
        <v>0</v>
      </c>
      <c r="I56" s="43">
        <v>24.2</v>
      </c>
      <c r="J56" s="43">
        <v>93</v>
      </c>
      <c r="K56" s="44">
        <v>156</v>
      </c>
      <c r="L56" s="43">
        <v>9.1300000000000008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40</v>
      </c>
      <c r="G57" s="43">
        <v>3.4</v>
      </c>
      <c r="H57" s="43">
        <v>0.64</v>
      </c>
      <c r="I57" s="43">
        <v>14.8</v>
      </c>
      <c r="J57" s="43">
        <v>79</v>
      </c>
      <c r="K57" s="44"/>
      <c r="L57" s="43">
        <v>2.2200000000000002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60</v>
      </c>
      <c r="G58" s="43">
        <v>3.62</v>
      </c>
      <c r="H58" s="43">
        <v>0.7</v>
      </c>
      <c r="I58" s="43">
        <v>23.9</v>
      </c>
      <c r="J58" s="43">
        <v>80.62</v>
      </c>
      <c r="K58" s="44"/>
      <c r="L58" s="43">
        <v>3.02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580</v>
      </c>
      <c r="G61" s="19">
        <f t="shared" ref="G61" si="22">SUM(G52:G60)</f>
        <v>34.799999999999997</v>
      </c>
      <c r="H61" s="19">
        <f t="shared" ref="H61" si="23">SUM(H52:H60)</f>
        <v>25.249999999999996</v>
      </c>
      <c r="I61" s="19">
        <f t="shared" ref="I61" si="24">SUM(I52:I60)</f>
        <v>120.16999999999999</v>
      </c>
      <c r="J61" s="19">
        <f t="shared" ref="J61:L61" si="25">SUM(J52:J60)</f>
        <v>805.18</v>
      </c>
      <c r="K61" s="25"/>
      <c r="L61" s="19">
        <f t="shared" si="25"/>
        <v>83.8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580</v>
      </c>
      <c r="G62" s="32">
        <f t="shared" ref="G62" si="26">G51+G61</f>
        <v>34.799999999999997</v>
      </c>
      <c r="H62" s="32">
        <f t="shared" ref="H62" si="27">H51+H61</f>
        <v>25.249999999999996</v>
      </c>
      <c r="I62" s="32">
        <f t="shared" ref="I62" si="28">I51+I61</f>
        <v>120.16999999999999</v>
      </c>
      <c r="J62" s="32">
        <f t="shared" ref="J62:L62" si="29">J51+J61</f>
        <v>805.18</v>
      </c>
      <c r="K62" s="32"/>
      <c r="L62" s="32">
        <f t="shared" si="29"/>
        <v>83.8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56</v>
      </c>
      <c r="F73" s="43">
        <v>100</v>
      </c>
      <c r="G73" s="43">
        <v>22.77</v>
      </c>
      <c r="H73" s="43">
        <v>22.77</v>
      </c>
      <c r="I73" s="43">
        <v>1.21</v>
      </c>
      <c r="J73" s="43">
        <v>253.35</v>
      </c>
      <c r="K73" s="44">
        <v>192</v>
      </c>
      <c r="L73" s="43">
        <v>49.9</v>
      </c>
    </row>
    <row r="74" spans="1:12" ht="15" x14ac:dyDescent="0.25">
      <c r="A74" s="23"/>
      <c r="B74" s="15"/>
      <c r="C74" s="11"/>
      <c r="D74" s="7" t="s">
        <v>29</v>
      </c>
      <c r="E74" s="42" t="s">
        <v>57</v>
      </c>
      <c r="F74" s="43">
        <v>200</v>
      </c>
      <c r="G74" s="43">
        <v>5.24</v>
      </c>
      <c r="H74" s="43">
        <v>6.45</v>
      </c>
      <c r="I74" s="43">
        <v>30.89</v>
      </c>
      <c r="J74" s="43">
        <v>174.32</v>
      </c>
      <c r="K74" s="44" t="s">
        <v>58</v>
      </c>
      <c r="L74" s="43">
        <v>11.8</v>
      </c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0.68</v>
      </c>
      <c r="H75" s="43">
        <v>0</v>
      </c>
      <c r="I75" s="43">
        <v>21.01</v>
      </c>
      <c r="J75" s="43">
        <v>86.99</v>
      </c>
      <c r="K75" s="44" t="s">
        <v>60</v>
      </c>
      <c r="L75" s="43">
        <v>7.37</v>
      </c>
    </row>
    <row r="76" spans="1:12" ht="15" x14ac:dyDescent="0.25">
      <c r="A76" s="23"/>
      <c r="B76" s="15"/>
      <c r="C76" s="11"/>
      <c r="D76" s="7" t="s">
        <v>31</v>
      </c>
      <c r="E76" s="42" t="s">
        <v>61</v>
      </c>
      <c r="F76" s="43">
        <v>40</v>
      </c>
      <c r="G76" s="43">
        <v>3.4</v>
      </c>
      <c r="H76" s="43">
        <v>0.64</v>
      </c>
      <c r="I76" s="43">
        <v>14.8</v>
      </c>
      <c r="J76" s="43">
        <v>79</v>
      </c>
      <c r="K76" s="44"/>
      <c r="L76" s="43">
        <v>2.2200000000000002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60</v>
      </c>
      <c r="G77" s="43">
        <v>3.62</v>
      </c>
      <c r="H77" s="43">
        <v>0.7</v>
      </c>
      <c r="I77" s="43">
        <v>23.9</v>
      </c>
      <c r="J77" s="43">
        <v>80.62</v>
      </c>
      <c r="K77" s="44"/>
      <c r="L77" s="43">
        <v>3.02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600</v>
      </c>
      <c r="G80" s="19">
        <f t="shared" ref="G80" si="34">SUM(G71:G79)</f>
        <v>35.709999999999994</v>
      </c>
      <c r="H80" s="19">
        <f t="shared" ref="H80" si="35">SUM(H71:H79)</f>
        <v>30.56</v>
      </c>
      <c r="I80" s="19">
        <f t="shared" ref="I80" si="36">SUM(I71:I79)</f>
        <v>91.81</v>
      </c>
      <c r="J80" s="19">
        <f t="shared" ref="J80:L80" si="37">SUM(J71:J79)</f>
        <v>674.28</v>
      </c>
      <c r="K80" s="25"/>
      <c r="L80" s="19">
        <f t="shared" si="37"/>
        <v>74.31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600</v>
      </c>
      <c r="G81" s="32">
        <f t="shared" ref="G81" si="38">G70+G80</f>
        <v>35.709999999999994</v>
      </c>
      <c r="H81" s="32">
        <f t="shared" ref="H81" si="39">H70+H80</f>
        <v>30.56</v>
      </c>
      <c r="I81" s="32">
        <f t="shared" ref="I81" si="40">I70+I80</f>
        <v>91.81</v>
      </c>
      <c r="J81" s="32">
        <f t="shared" ref="J81:L81" si="41">J70+J80</f>
        <v>674.28</v>
      </c>
      <c r="K81" s="32"/>
      <c r="L81" s="32">
        <f t="shared" si="41"/>
        <v>74.31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275</v>
      </c>
      <c r="G91" s="43">
        <v>7.12</v>
      </c>
      <c r="H91" s="43">
        <v>6.75</v>
      </c>
      <c r="I91" s="43">
        <v>17.87</v>
      </c>
      <c r="J91" s="43">
        <v>155</v>
      </c>
      <c r="K91" s="44">
        <v>45</v>
      </c>
      <c r="L91" s="43">
        <v>33.46</v>
      </c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0.1</v>
      </c>
      <c r="H94" s="43">
        <v>0</v>
      </c>
      <c r="I94" s="43">
        <v>24.2</v>
      </c>
      <c r="J94" s="43">
        <v>93</v>
      </c>
      <c r="K94" s="44">
        <v>156</v>
      </c>
      <c r="L94" s="43">
        <v>9.1300000000000008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40</v>
      </c>
      <c r="G95" s="43">
        <v>3.1</v>
      </c>
      <c r="H95" s="43">
        <v>0.4</v>
      </c>
      <c r="I95" s="43">
        <v>19.3</v>
      </c>
      <c r="J95" s="43">
        <v>94</v>
      </c>
      <c r="K95" s="44"/>
      <c r="L95" s="43">
        <v>2.2000000000000002</v>
      </c>
    </row>
    <row r="96" spans="1:12" ht="15" x14ac:dyDescent="0.25">
      <c r="A96" s="23"/>
      <c r="B96" s="15"/>
      <c r="C96" s="11"/>
      <c r="D96" s="7" t="s">
        <v>32</v>
      </c>
      <c r="E96" s="42" t="s">
        <v>63</v>
      </c>
      <c r="F96" s="43">
        <v>60</v>
      </c>
      <c r="G96" s="43">
        <v>3.62</v>
      </c>
      <c r="H96" s="43">
        <v>0.7</v>
      </c>
      <c r="I96" s="43">
        <v>23.9</v>
      </c>
      <c r="J96" s="43">
        <v>80.62</v>
      </c>
      <c r="K96" s="44"/>
      <c r="L96" s="43">
        <v>3.02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 t="s">
        <v>64</v>
      </c>
      <c r="F98" s="43">
        <v>200</v>
      </c>
      <c r="G98" s="43">
        <v>0.8</v>
      </c>
      <c r="H98" s="43">
        <v>0.8</v>
      </c>
      <c r="I98" s="43">
        <v>19.600000000000001</v>
      </c>
      <c r="J98" s="43">
        <v>94</v>
      </c>
      <c r="K98" s="44"/>
      <c r="L98" s="43">
        <v>22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14.740000000000002</v>
      </c>
      <c r="H99" s="19">
        <f t="shared" ref="H99" si="47">SUM(H90:H98)</f>
        <v>8.65</v>
      </c>
      <c r="I99" s="19">
        <f t="shared" ref="I99" si="48">SUM(I90:I98)</f>
        <v>104.87</v>
      </c>
      <c r="J99" s="19">
        <f t="shared" ref="J99:L99" si="49">SUM(J90:J98)</f>
        <v>516.62</v>
      </c>
      <c r="K99" s="25"/>
      <c r="L99" s="19">
        <f t="shared" si="49"/>
        <v>69.81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775</v>
      </c>
      <c r="G100" s="32">
        <f t="shared" ref="G100" si="50">G89+G99</f>
        <v>14.740000000000002</v>
      </c>
      <c r="H100" s="32">
        <f t="shared" ref="H100" si="51">H89+H99</f>
        <v>8.65</v>
      </c>
      <c r="I100" s="32">
        <f t="shared" ref="I100" si="52">I89+I99</f>
        <v>104.87</v>
      </c>
      <c r="J100" s="32">
        <f t="shared" ref="J100:L100" si="53">J89+J99</f>
        <v>516.62</v>
      </c>
      <c r="K100" s="32"/>
      <c r="L100" s="32">
        <f t="shared" si="53"/>
        <v>69.81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100</v>
      </c>
      <c r="G111" s="43">
        <v>10.9</v>
      </c>
      <c r="H111" s="43">
        <v>15.9</v>
      </c>
      <c r="I111" s="43">
        <v>5.8</v>
      </c>
      <c r="J111" s="43">
        <v>249.4</v>
      </c>
      <c r="K111" s="44">
        <v>65</v>
      </c>
      <c r="L111" s="43">
        <v>64.05</v>
      </c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180</v>
      </c>
      <c r="G112" s="43">
        <v>4.1399999999999997</v>
      </c>
      <c r="H112" s="43">
        <v>6.66</v>
      </c>
      <c r="I112" s="43">
        <v>42.12</v>
      </c>
      <c r="J112" s="43">
        <v>270</v>
      </c>
      <c r="K112" s="44">
        <v>94</v>
      </c>
      <c r="L112" s="43">
        <v>10.34</v>
      </c>
    </row>
    <row r="113" spans="1:12" ht="15" x14ac:dyDescent="0.2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0.6</v>
      </c>
      <c r="H113" s="43">
        <v>0</v>
      </c>
      <c r="I113" s="43">
        <v>31.4</v>
      </c>
      <c r="J113" s="43">
        <v>124.5</v>
      </c>
      <c r="K113" s="44">
        <v>153</v>
      </c>
      <c r="L113" s="43">
        <v>5.86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3.1</v>
      </c>
      <c r="H114" s="43">
        <v>0.4</v>
      </c>
      <c r="I114" s="43">
        <v>19.3</v>
      </c>
      <c r="J114" s="43">
        <v>94</v>
      </c>
      <c r="K114" s="44"/>
      <c r="L114" s="43">
        <v>2.2200000000000002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2.42</v>
      </c>
      <c r="H115" s="43">
        <v>0.5</v>
      </c>
      <c r="I115" s="43">
        <v>15.92</v>
      </c>
      <c r="J115" s="43">
        <v>53.75</v>
      </c>
      <c r="K115" s="44"/>
      <c r="L115" s="43">
        <v>2.0099999999999998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560</v>
      </c>
      <c r="G118" s="19">
        <f t="shared" ref="G118:J118" si="56">SUM(G109:G117)</f>
        <v>21.159999999999997</v>
      </c>
      <c r="H118" s="19">
        <f t="shared" si="56"/>
        <v>23.46</v>
      </c>
      <c r="I118" s="19">
        <f t="shared" si="56"/>
        <v>114.53999999999999</v>
      </c>
      <c r="J118" s="19">
        <f t="shared" si="56"/>
        <v>791.65</v>
      </c>
      <c r="K118" s="25"/>
      <c r="L118" s="19">
        <f t="shared" ref="L118" si="57">SUM(L109:L117)</f>
        <v>84.48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560</v>
      </c>
      <c r="G119" s="32">
        <f t="shared" ref="G119" si="58">G108+G118</f>
        <v>21.159999999999997</v>
      </c>
      <c r="H119" s="32">
        <f t="shared" ref="H119" si="59">H108+H118</f>
        <v>23.46</v>
      </c>
      <c r="I119" s="32">
        <f t="shared" ref="I119" si="60">I108+I118</f>
        <v>114.53999999999999</v>
      </c>
      <c r="J119" s="32">
        <f t="shared" ref="J119:L119" si="61">J108+J118</f>
        <v>791.65</v>
      </c>
      <c r="K119" s="32"/>
      <c r="L119" s="32">
        <f t="shared" si="61"/>
        <v>84.48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67</v>
      </c>
      <c r="F129" s="43">
        <v>285</v>
      </c>
      <c r="G129" s="43">
        <v>6.2</v>
      </c>
      <c r="H129" s="43">
        <v>5.6</v>
      </c>
      <c r="I129" s="43">
        <v>22.3</v>
      </c>
      <c r="J129" s="43">
        <v>167</v>
      </c>
      <c r="K129" s="44">
        <v>47</v>
      </c>
      <c r="L129" s="43">
        <v>19.87</v>
      </c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>
        <v>2</v>
      </c>
      <c r="H132" s="43">
        <v>0.2</v>
      </c>
      <c r="I132" s="43">
        <v>5.8</v>
      </c>
      <c r="J132" s="43">
        <v>36</v>
      </c>
      <c r="K132" s="44"/>
      <c r="L132" s="43">
        <v>23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3.1</v>
      </c>
      <c r="H133" s="43">
        <v>0.4</v>
      </c>
      <c r="I133" s="43">
        <v>19.3</v>
      </c>
      <c r="J133" s="43">
        <v>94</v>
      </c>
      <c r="K133" s="44"/>
      <c r="L133" s="43">
        <v>22.22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60</v>
      </c>
      <c r="G134" s="43">
        <v>3.62</v>
      </c>
      <c r="H134" s="43">
        <v>0.7</v>
      </c>
      <c r="I134" s="43">
        <v>23.9</v>
      </c>
      <c r="J134" s="43">
        <v>80.62</v>
      </c>
      <c r="K134" s="44"/>
      <c r="L134" s="43">
        <v>3.02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585</v>
      </c>
      <c r="G137" s="19">
        <f t="shared" ref="G137:J137" si="64">SUM(G128:G136)</f>
        <v>14.919999999999998</v>
      </c>
      <c r="H137" s="19">
        <f t="shared" si="64"/>
        <v>6.9</v>
      </c>
      <c r="I137" s="19">
        <f t="shared" si="64"/>
        <v>71.300000000000011</v>
      </c>
      <c r="J137" s="19">
        <f t="shared" si="64"/>
        <v>377.62</v>
      </c>
      <c r="K137" s="25"/>
      <c r="L137" s="19">
        <f t="shared" ref="L137" si="65">SUM(L128:L136)</f>
        <v>68.11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585</v>
      </c>
      <c r="G138" s="32">
        <f t="shared" ref="G138" si="66">G127+G137</f>
        <v>14.919999999999998</v>
      </c>
      <c r="H138" s="32">
        <f t="shared" ref="H138" si="67">H127+H137</f>
        <v>6.9</v>
      </c>
      <c r="I138" s="32">
        <f t="shared" ref="I138" si="68">I127+I137</f>
        <v>71.300000000000011</v>
      </c>
      <c r="J138" s="32">
        <f t="shared" ref="J138:L138" si="69">J127+J137</f>
        <v>377.62</v>
      </c>
      <c r="K138" s="32"/>
      <c r="L138" s="32">
        <f t="shared" si="69"/>
        <v>68.11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69</v>
      </c>
      <c r="F149" s="43">
        <v>100</v>
      </c>
      <c r="G149" s="43">
        <v>14.3</v>
      </c>
      <c r="H149" s="43">
        <v>10.5</v>
      </c>
      <c r="I149" s="43">
        <v>13.1</v>
      </c>
      <c r="J149" s="43">
        <v>197.6</v>
      </c>
      <c r="K149" s="44">
        <v>75</v>
      </c>
      <c r="L149" s="43">
        <v>53.21</v>
      </c>
    </row>
    <row r="150" spans="1:12" ht="15" x14ac:dyDescent="0.25">
      <c r="A150" s="23"/>
      <c r="B150" s="15"/>
      <c r="C150" s="11"/>
      <c r="D150" s="7" t="s">
        <v>29</v>
      </c>
      <c r="E150" s="42" t="s">
        <v>70</v>
      </c>
      <c r="F150" s="43">
        <v>180</v>
      </c>
      <c r="G150" s="43">
        <v>3.4</v>
      </c>
      <c r="H150" s="43">
        <v>5.9</v>
      </c>
      <c r="I150" s="43">
        <v>23.1</v>
      </c>
      <c r="J150" s="43">
        <v>150.80000000000001</v>
      </c>
      <c r="K150" s="44">
        <v>93</v>
      </c>
      <c r="L150" s="43">
        <v>8.91</v>
      </c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0.1</v>
      </c>
      <c r="H151" s="43">
        <v>0</v>
      </c>
      <c r="I151" s="43">
        <v>24.2</v>
      </c>
      <c r="J151" s="43">
        <v>93</v>
      </c>
      <c r="K151" s="44">
        <v>156</v>
      </c>
      <c r="L151" s="43">
        <v>9.1300000000000008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3.1</v>
      </c>
      <c r="H152" s="43">
        <v>0.4</v>
      </c>
      <c r="I152" s="43">
        <v>19.3</v>
      </c>
      <c r="J152" s="43">
        <v>94</v>
      </c>
      <c r="K152" s="44"/>
      <c r="L152" s="43">
        <v>2.2200000000000002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60</v>
      </c>
      <c r="G153" s="43">
        <v>3.62</v>
      </c>
      <c r="H153" s="43">
        <v>0.7</v>
      </c>
      <c r="I153" s="43">
        <v>23.9</v>
      </c>
      <c r="J153" s="43">
        <v>80.62</v>
      </c>
      <c r="K153" s="44"/>
      <c r="L153" s="43">
        <v>3.02</v>
      </c>
    </row>
    <row r="154" spans="1:12" ht="15" x14ac:dyDescent="0.25">
      <c r="A154" s="23"/>
      <c r="B154" s="15"/>
      <c r="C154" s="11"/>
      <c r="D154" s="6"/>
      <c r="E154" s="42" t="s">
        <v>71</v>
      </c>
      <c r="F154" s="43">
        <v>30</v>
      </c>
      <c r="G154" s="43">
        <v>0.78</v>
      </c>
      <c r="H154" s="43">
        <v>2.9</v>
      </c>
      <c r="I154" s="43">
        <v>2.83</v>
      </c>
      <c r="J154" s="43">
        <v>42</v>
      </c>
      <c r="K154" s="44">
        <v>141</v>
      </c>
      <c r="L154" s="43">
        <v>1.85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610</v>
      </c>
      <c r="G156" s="19">
        <f t="shared" ref="G156:J156" si="72">SUM(G147:G155)</f>
        <v>25.300000000000004</v>
      </c>
      <c r="H156" s="19">
        <f t="shared" si="72"/>
        <v>20.399999999999995</v>
      </c>
      <c r="I156" s="19">
        <f t="shared" si="72"/>
        <v>106.42999999999999</v>
      </c>
      <c r="J156" s="19">
        <f t="shared" si="72"/>
        <v>658.02</v>
      </c>
      <c r="K156" s="25"/>
      <c r="L156" s="19">
        <f t="shared" ref="L156" si="73">SUM(L147:L155)</f>
        <v>78.339999999999989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610</v>
      </c>
      <c r="G157" s="32">
        <f t="shared" ref="G157" si="74">G146+G156</f>
        <v>25.300000000000004</v>
      </c>
      <c r="H157" s="32">
        <f t="shared" ref="H157" si="75">H146+H156</f>
        <v>20.399999999999995</v>
      </c>
      <c r="I157" s="32">
        <f t="shared" ref="I157" si="76">I146+I156</f>
        <v>106.42999999999999</v>
      </c>
      <c r="J157" s="32">
        <f t="shared" ref="J157:L157" si="77">J146+J156</f>
        <v>658.02</v>
      </c>
      <c r="K157" s="32"/>
      <c r="L157" s="32">
        <f t="shared" si="77"/>
        <v>78.339999999999989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72</v>
      </c>
      <c r="F168" s="43">
        <v>100</v>
      </c>
      <c r="G168" s="43">
        <v>21.3</v>
      </c>
      <c r="H168" s="43">
        <v>20.9</v>
      </c>
      <c r="I168" s="43">
        <v>1.9</v>
      </c>
      <c r="J168" s="43">
        <v>302.7</v>
      </c>
      <c r="K168" s="44">
        <v>68</v>
      </c>
      <c r="L168" s="43">
        <v>76.52</v>
      </c>
    </row>
    <row r="169" spans="1:12" ht="15" x14ac:dyDescent="0.25">
      <c r="A169" s="23"/>
      <c r="B169" s="15"/>
      <c r="C169" s="11"/>
      <c r="D169" s="7" t="s">
        <v>29</v>
      </c>
      <c r="E169" s="42" t="s">
        <v>43</v>
      </c>
      <c r="F169" s="43">
        <v>180</v>
      </c>
      <c r="G169" s="43">
        <v>3.77</v>
      </c>
      <c r="H169" s="43">
        <v>5.92</v>
      </c>
      <c r="I169" s="43">
        <v>26.22</v>
      </c>
      <c r="J169" s="43">
        <v>196.2</v>
      </c>
      <c r="K169" s="44">
        <v>92</v>
      </c>
      <c r="L169" s="43">
        <v>11.2</v>
      </c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2</v>
      </c>
      <c r="H170" s="43">
        <v>0.2</v>
      </c>
      <c r="I170" s="43">
        <v>5.8</v>
      </c>
      <c r="J170" s="43">
        <v>36</v>
      </c>
      <c r="K170" s="44"/>
      <c r="L170" s="43">
        <v>23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3.1</v>
      </c>
      <c r="H171" s="43">
        <v>0.4</v>
      </c>
      <c r="I171" s="43">
        <v>19.3</v>
      </c>
      <c r="J171" s="43">
        <v>94</v>
      </c>
      <c r="K171" s="44"/>
      <c r="L171" s="43">
        <v>2.2200000000000002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60</v>
      </c>
      <c r="G172" s="43">
        <v>3.62</v>
      </c>
      <c r="H172" s="43">
        <v>0.7</v>
      </c>
      <c r="I172" s="43">
        <v>23.9</v>
      </c>
      <c r="J172" s="43">
        <v>80.62</v>
      </c>
      <c r="K172" s="44"/>
      <c r="L172" s="43">
        <v>3.02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580</v>
      </c>
      <c r="G175" s="19">
        <f t="shared" ref="G175:J175" si="80">SUM(G166:G174)</f>
        <v>33.79</v>
      </c>
      <c r="H175" s="19">
        <f t="shared" si="80"/>
        <v>28.119999999999997</v>
      </c>
      <c r="I175" s="19">
        <f t="shared" si="80"/>
        <v>77.12</v>
      </c>
      <c r="J175" s="19">
        <f t="shared" si="80"/>
        <v>709.52</v>
      </c>
      <c r="K175" s="25"/>
      <c r="L175" s="19">
        <f t="shared" ref="L175" si="81">SUM(L166:L174)</f>
        <v>115.96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580</v>
      </c>
      <c r="G176" s="32">
        <f t="shared" ref="G176" si="82">G165+G175</f>
        <v>33.79</v>
      </c>
      <c r="H176" s="32">
        <f t="shared" ref="H176" si="83">H165+H175</f>
        <v>28.119999999999997</v>
      </c>
      <c r="I176" s="32">
        <f t="shared" ref="I176" si="84">I165+I175</f>
        <v>77.12</v>
      </c>
      <c r="J176" s="32">
        <f t="shared" ref="J176:L176" si="85">J165+J175</f>
        <v>709.52</v>
      </c>
      <c r="K176" s="32"/>
      <c r="L176" s="32">
        <f t="shared" si="85"/>
        <v>115.96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73</v>
      </c>
      <c r="F185" s="43">
        <v>100</v>
      </c>
      <c r="G185" s="43">
        <v>1.42</v>
      </c>
      <c r="H185" s="43">
        <v>5.7</v>
      </c>
      <c r="I185" s="43">
        <v>11.43</v>
      </c>
      <c r="J185" s="43">
        <v>85.7</v>
      </c>
      <c r="K185" s="44">
        <v>13</v>
      </c>
      <c r="L185" s="43">
        <v>7.54</v>
      </c>
    </row>
    <row r="186" spans="1:12" ht="15" x14ac:dyDescent="0.25">
      <c r="A186" s="23"/>
      <c r="B186" s="15"/>
      <c r="C186" s="11"/>
      <c r="D186" s="7" t="s">
        <v>27</v>
      </c>
      <c r="E186" s="42" t="s">
        <v>74</v>
      </c>
      <c r="F186" s="43">
        <v>285</v>
      </c>
      <c r="G186" s="43">
        <v>2.87</v>
      </c>
      <c r="H186" s="43">
        <v>2.5</v>
      </c>
      <c r="I186" s="43">
        <v>21</v>
      </c>
      <c r="J186" s="43">
        <v>120</v>
      </c>
      <c r="K186" s="44" t="s">
        <v>75</v>
      </c>
      <c r="L186" s="43">
        <v>20.09</v>
      </c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>
        <v>0.6</v>
      </c>
      <c r="H189" s="43">
        <v>0</v>
      </c>
      <c r="I189" s="43">
        <v>31.4</v>
      </c>
      <c r="J189" s="43">
        <v>124</v>
      </c>
      <c r="K189" s="44">
        <v>155</v>
      </c>
      <c r="L189" s="43">
        <v>12.77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3.1</v>
      </c>
      <c r="H190" s="43">
        <v>0.4</v>
      </c>
      <c r="I190" s="43">
        <v>19.3</v>
      </c>
      <c r="J190" s="43">
        <v>94</v>
      </c>
      <c r="K190" s="44"/>
      <c r="L190" s="43">
        <v>2.2200000000000002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60</v>
      </c>
      <c r="G191" s="43">
        <v>3.62</v>
      </c>
      <c r="H191" s="43">
        <v>0.7</v>
      </c>
      <c r="I191" s="43">
        <v>23.9</v>
      </c>
      <c r="J191" s="43">
        <v>80.62</v>
      </c>
      <c r="K191" s="44"/>
      <c r="L191" s="43">
        <v>3.02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685</v>
      </c>
      <c r="G194" s="19">
        <f t="shared" ref="G194:J194" si="88">SUM(G185:G193)</f>
        <v>11.61</v>
      </c>
      <c r="H194" s="19">
        <f t="shared" si="88"/>
        <v>9.2999999999999989</v>
      </c>
      <c r="I194" s="19">
        <f t="shared" si="88"/>
        <v>107.03</v>
      </c>
      <c r="J194" s="19">
        <f t="shared" si="88"/>
        <v>504.32</v>
      </c>
      <c r="K194" s="25"/>
      <c r="L194" s="19">
        <f t="shared" ref="L194" si="89">SUM(L185:L193)</f>
        <v>45.64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685</v>
      </c>
      <c r="G195" s="32">
        <f t="shared" ref="G195" si="90">G184+G194</f>
        <v>11.61</v>
      </c>
      <c r="H195" s="32">
        <f t="shared" ref="H195" si="91">H184+H194</f>
        <v>9.2999999999999989</v>
      </c>
      <c r="I195" s="32">
        <f t="shared" ref="I195" si="92">I184+I194</f>
        <v>107.03</v>
      </c>
      <c r="J195" s="32">
        <f t="shared" ref="J195:L195" si="93">J184+J194</f>
        <v>504.32</v>
      </c>
      <c r="K195" s="32"/>
      <c r="L195" s="32">
        <f t="shared" si="93"/>
        <v>45.64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615.5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25.097999999999995</v>
      </c>
      <c r="H196" s="34">
        <f t="shared" si="94"/>
        <v>20.088000000000001</v>
      </c>
      <c r="I196" s="34">
        <f t="shared" si="94"/>
        <v>101.24499999999998</v>
      </c>
      <c r="J196" s="34">
        <f t="shared" si="94"/>
        <v>653.26299999999992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75.884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2023-10-25T07:28:54Z</dcterms:modified>
</cp:coreProperties>
</file>